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326"/>
  <workbookPr filterPrivacy="1" defaultThemeVersion="124226"/>
  <bookViews>
    <workbookView xWindow="240" yWindow="110" windowWidth="14810" windowHeight="8020"/>
  </bookViews>
  <sheets>
    <sheet name="RO 04_2017" sheetId="1" r:id="rId1"/>
  </sheets>
  <externalReferences>
    <externalReference r:id="rId2"/>
  </externalReferences>
  <calcPr calcId="162913"/>
</workbook>
</file>

<file path=xl/calcChain.xml><?xml version="1.0" encoding="utf-8"?>
<calcChain xmlns="http://schemas.openxmlformats.org/spreadsheetml/2006/main">
  <c r="D14" i="1" l="1"/>
  <c r="D32" i="1" l="1"/>
  <c r="D38" i="1" s="1"/>
  <c r="D34" i="1" l="1"/>
  <c r="C42" i="1"/>
  <c r="B42" i="1"/>
  <c r="C32" i="1"/>
  <c r="C38" i="1" s="1"/>
  <c r="C14" i="1"/>
  <c r="C34" i="1" l="1"/>
  <c r="C37" i="1"/>
  <c r="C40" i="1" s="1"/>
  <c r="D37" i="1"/>
  <c r="D40" i="1" s="1"/>
  <c r="C43" i="1" l="1"/>
  <c r="D42" i="1" s="1"/>
  <c r="D43" i="1" s="1"/>
</calcChain>
</file>

<file path=xl/sharedStrings.xml><?xml version="1.0" encoding="utf-8"?>
<sst xmlns="http://schemas.openxmlformats.org/spreadsheetml/2006/main" count="57" uniqueCount="51">
  <si>
    <t>Svazek obcí  Horní Labe, Hostinné</t>
  </si>
  <si>
    <t>Příjmy</t>
  </si>
  <si>
    <t>Položka</t>
  </si>
  <si>
    <t>Poznámka</t>
  </si>
  <si>
    <t>Členské příspěvky</t>
  </si>
  <si>
    <t>Příjmy z úroků</t>
  </si>
  <si>
    <t>CSS mzdy</t>
  </si>
  <si>
    <t>MAP</t>
  </si>
  <si>
    <t xml:space="preserve">Příjmy celkem </t>
  </si>
  <si>
    <t>Výdaje</t>
  </si>
  <si>
    <t>Bankovní poplatky</t>
  </si>
  <si>
    <t>Profesionalizace svazku</t>
  </si>
  <si>
    <t>Lyžařské trasy 2017</t>
  </si>
  <si>
    <t>Mzdy účetní</t>
  </si>
  <si>
    <t>Webové stránky SOHL</t>
  </si>
  <si>
    <t xml:space="preserve">Pronájem PC a vybavení </t>
  </si>
  <si>
    <t xml:space="preserve">Pronájem nebyt. prostor </t>
  </si>
  <si>
    <t>Služby k nájmu (vodné, stočné, energie, tel.poplatky)</t>
  </si>
  <si>
    <t xml:space="preserve">CSS mzdy </t>
  </si>
  <si>
    <t xml:space="preserve">mzdové náklady </t>
  </si>
  <si>
    <t>Spoluúčast CSS</t>
  </si>
  <si>
    <t>Mzdy MAP</t>
  </si>
  <si>
    <t>paušál MAP</t>
  </si>
  <si>
    <t>DUR Hostinné + KL</t>
  </si>
  <si>
    <t>Zákonné pojištění z mezd</t>
  </si>
  <si>
    <t>Výdaje celkem</t>
  </si>
  <si>
    <t xml:space="preserve">Výsledek </t>
  </si>
  <si>
    <t>k 31.12.2016</t>
  </si>
  <si>
    <t>rozpočet 2017</t>
  </si>
  <si>
    <t>Příjmy celkem</t>
  </si>
  <si>
    <t>Rozdíl příjmů a výdajů</t>
  </si>
  <si>
    <t>Přebytek předcházejícího roku 2016</t>
  </si>
  <si>
    <t>Zůstatek k poslednímu dni roku 2017</t>
  </si>
  <si>
    <t>500 Kč x 12 měs.</t>
  </si>
  <si>
    <t>externisté</t>
  </si>
  <si>
    <t>školení, tel., tonery, kanc.potřeby, atd.</t>
  </si>
  <si>
    <t>nový pracovník 0,6 úvazku + navýšení mezd</t>
  </si>
  <si>
    <t>PC programy poplatky, audit, ostatní, administrace žádosti CRR</t>
  </si>
  <si>
    <t>Příspěvek na financování projektu</t>
  </si>
  <si>
    <t>příspěvek na údržbu běžeckých tratí</t>
  </si>
  <si>
    <t>Rozpočet 2017 v Kč</t>
  </si>
  <si>
    <t>výdaje k dotaci na cyklo KHK</t>
  </si>
  <si>
    <t>KHK dotace profesionalizace svazku</t>
  </si>
  <si>
    <t>KHK dotace cyklostezky</t>
  </si>
  <si>
    <t>1.000 Kč x 12 měs.</t>
  </si>
  <si>
    <t>1.500 roční poplatky</t>
  </si>
  <si>
    <t>Rozpočtové opatření číslo 04_2017</t>
  </si>
  <si>
    <t>RO 04_2017</t>
  </si>
  <si>
    <t>RO 04/2017</t>
  </si>
  <si>
    <t>z grantu  KÚ KHK na úpravu lyžař. běžec. tras</t>
  </si>
  <si>
    <t>RO č. 4/2017 schváleno Výkonnou radou Svazku obcí Horní Labe dne 14.09.2017 usnesením č.  xx/65/17.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</si>
</sst>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6"/>
      <name val="Arial"/>
      <family val="2"/>
      <charset val="238"/>
    </font>
    <font>
      <sz val="16"/>
      <name val="Arial"/>
      <family val="2"/>
      <charset val="238"/>
    </font>
    <font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11"/>
      <name val="Arial"/>
      <family val="2"/>
      <charset val="238"/>
    </font>
    <font>
      <b/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9">
    <xf numFmtId="0" fontId="0" fillId="0" borderId="0" xfId="0"/>
    <xf numFmtId="0" fontId="3" fillId="2" borderId="1" xfId="0" applyFont="1" applyFill="1" applyBorder="1"/>
    <xf numFmtId="3" fontId="3" fillId="2" borderId="1" xfId="0" applyNumberFormat="1" applyFont="1" applyFill="1" applyBorder="1" applyAlignment="1">
      <alignment horizontal="right"/>
    </xf>
    <xf numFmtId="0" fontId="3" fillId="3" borderId="1" xfId="0" applyFont="1" applyFill="1" applyBorder="1"/>
    <xf numFmtId="0" fontId="0" fillId="0" borderId="0" xfId="0" applyFont="1"/>
    <xf numFmtId="3" fontId="0" fillId="0" borderId="0" xfId="0" applyNumberFormat="1" applyFont="1"/>
    <xf numFmtId="3" fontId="3" fillId="3" borderId="2" xfId="0" applyNumberFormat="1" applyFont="1" applyFill="1" applyBorder="1" applyAlignment="1">
      <alignment horizontal="right"/>
    </xf>
    <xf numFmtId="3" fontId="3" fillId="2" borderId="2" xfId="0" applyNumberFormat="1" applyFont="1" applyFill="1" applyBorder="1" applyAlignment="1">
      <alignment horizontal="right"/>
    </xf>
    <xf numFmtId="0" fontId="4" fillId="0" borderId="12" xfId="0" applyFont="1" applyBorder="1"/>
    <xf numFmtId="0" fontId="3" fillId="2" borderId="5" xfId="0" applyFont="1" applyFill="1" applyBorder="1"/>
    <xf numFmtId="0" fontId="3" fillId="3" borderId="5" xfId="0" applyFont="1" applyFill="1" applyBorder="1"/>
    <xf numFmtId="3" fontId="3" fillId="3" borderId="5" xfId="0" applyNumberFormat="1" applyFont="1" applyFill="1" applyBorder="1"/>
    <xf numFmtId="3" fontId="3" fillId="2" borderId="5" xfId="0" applyNumberFormat="1" applyFont="1" applyFill="1" applyBorder="1" applyAlignment="1">
      <alignment horizontal="right"/>
    </xf>
    <xf numFmtId="0" fontId="0" fillId="0" borderId="0" xfId="0" applyFont="1" applyAlignment="1">
      <alignment horizontal="center"/>
    </xf>
    <xf numFmtId="0" fontId="6" fillId="0" borderId="0" xfId="0" applyFont="1" applyAlignment="1"/>
    <xf numFmtId="0" fontId="0" fillId="0" borderId="0" xfId="0" applyFont="1" applyAlignment="1"/>
    <xf numFmtId="0" fontId="7" fillId="3" borderId="1" xfId="0" applyFont="1" applyFill="1" applyBorder="1"/>
    <xf numFmtId="3" fontId="7" fillId="3" borderId="1" xfId="0" applyNumberFormat="1" applyFont="1" applyFill="1" applyBorder="1" applyAlignment="1">
      <alignment horizontal="right"/>
    </xf>
    <xf numFmtId="0" fontId="7" fillId="3" borderId="6" xfId="0" applyFont="1" applyFill="1" applyBorder="1"/>
    <xf numFmtId="0" fontId="7" fillId="3" borderId="7" xfId="0" applyFont="1" applyFill="1" applyBorder="1"/>
    <xf numFmtId="3" fontId="7" fillId="3" borderId="7" xfId="0" applyNumberFormat="1" applyFont="1" applyFill="1" applyBorder="1"/>
    <xf numFmtId="0" fontId="0" fillId="0" borderId="9" xfId="0" applyFont="1" applyBorder="1"/>
    <xf numFmtId="0" fontId="0" fillId="0" borderId="14" xfId="0" applyFont="1" applyBorder="1"/>
    <xf numFmtId="3" fontId="7" fillId="3" borderId="1" xfId="0" applyNumberFormat="1" applyFont="1" applyFill="1" applyBorder="1"/>
    <xf numFmtId="3" fontId="0" fillId="0" borderId="1" xfId="0" applyNumberFormat="1" applyFont="1" applyBorder="1" applyAlignment="1">
      <alignment horizontal="right"/>
    </xf>
    <xf numFmtId="3" fontId="0" fillId="0" borderId="0" xfId="0" applyNumberFormat="1" applyFont="1" applyBorder="1" applyAlignment="1">
      <alignment horizontal="right"/>
    </xf>
    <xf numFmtId="3" fontId="4" fillId="0" borderId="1" xfId="0" applyNumberFormat="1" applyFont="1" applyBorder="1" applyAlignment="1">
      <alignment horizontal="right"/>
    </xf>
    <xf numFmtId="3" fontId="0" fillId="0" borderId="13" xfId="0" applyNumberFormat="1" applyFont="1" applyBorder="1" applyAlignment="1">
      <alignment horizontal="right"/>
    </xf>
    <xf numFmtId="0" fontId="0" fillId="0" borderId="15" xfId="0" applyFont="1" applyBorder="1" applyAlignment="1">
      <alignment horizontal="right"/>
    </xf>
    <xf numFmtId="3" fontId="4" fillId="0" borderId="13" xfId="0" applyNumberFormat="1" applyFont="1" applyBorder="1" applyAlignment="1">
      <alignment horizontal="right"/>
    </xf>
    <xf numFmtId="0" fontId="4" fillId="0" borderId="10" xfId="0" applyFont="1" applyBorder="1" applyAlignment="1">
      <alignment horizontal="left"/>
    </xf>
    <xf numFmtId="0" fontId="4" fillId="0" borderId="11" xfId="0" applyFont="1" applyBorder="1" applyAlignment="1">
      <alignment horizontal="left"/>
    </xf>
    <xf numFmtId="0" fontId="3" fillId="2" borderId="21" xfId="0" applyFont="1" applyFill="1" applyBorder="1"/>
    <xf numFmtId="0" fontId="3" fillId="2" borderId="12" xfId="0" applyFont="1" applyFill="1" applyBorder="1"/>
    <xf numFmtId="0" fontId="7" fillId="3" borderId="12" xfId="0" applyFont="1" applyFill="1" applyBorder="1"/>
    <xf numFmtId="0" fontId="0" fillId="0" borderId="0" xfId="0" applyFont="1" applyBorder="1"/>
    <xf numFmtId="3" fontId="0" fillId="0" borderId="0" xfId="0" applyNumberFormat="1" applyFont="1" applyBorder="1"/>
    <xf numFmtId="0" fontId="0" fillId="0" borderId="15" xfId="0" applyFont="1" applyBorder="1"/>
    <xf numFmtId="0" fontId="0" fillId="3" borderId="14" xfId="0" applyFont="1" applyFill="1" applyBorder="1"/>
    <xf numFmtId="0" fontId="0" fillId="3" borderId="0" xfId="0" applyFont="1" applyFill="1" applyBorder="1"/>
    <xf numFmtId="3" fontId="0" fillId="3" borderId="0" xfId="0" applyNumberFormat="1" applyFont="1" applyFill="1" applyBorder="1"/>
    <xf numFmtId="0" fontId="0" fillId="3" borderId="15" xfId="0" applyFont="1" applyFill="1" applyBorder="1"/>
    <xf numFmtId="0" fontId="4" fillId="0" borderId="26" xfId="0" applyFont="1" applyBorder="1"/>
    <xf numFmtId="3" fontId="4" fillId="0" borderId="27" xfId="0" applyNumberFormat="1" applyFont="1" applyBorder="1" applyAlignment="1">
      <alignment horizontal="right"/>
    </xf>
    <xf numFmtId="3" fontId="4" fillId="0" borderId="28" xfId="0" applyNumberFormat="1" applyFont="1" applyBorder="1" applyAlignment="1">
      <alignment horizontal="right"/>
    </xf>
    <xf numFmtId="0" fontId="0" fillId="0" borderId="29" xfId="0" applyFont="1" applyBorder="1" applyAlignment="1">
      <alignment horizontal="right"/>
    </xf>
    <xf numFmtId="3" fontId="3" fillId="3" borderId="1" xfId="0" applyNumberFormat="1" applyFont="1" applyFill="1" applyBorder="1" applyAlignment="1">
      <alignment horizontal="right"/>
    </xf>
    <xf numFmtId="3" fontId="3" fillId="3" borderId="4" xfId="0" applyNumberFormat="1" applyFont="1" applyFill="1" applyBorder="1" applyAlignment="1">
      <alignment horizontal="right"/>
    </xf>
    <xf numFmtId="3" fontId="3" fillId="3" borderId="1" xfId="0" applyNumberFormat="1" applyFont="1" applyFill="1" applyBorder="1"/>
    <xf numFmtId="3" fontId="3" fillId="4" borderId="2" xfId="0" applyNumberFormat="1" applyFont="1" applyFill="1" applyBorder="1" applyAlignment="1">
      <alignment horizontal="right"/>
    </xf>
    <xf numFmtId="3" fontId="0" fillId="0" borderId="30" xfId="0" applyNumberFormat="1" applyFont="1" applyBorder="1" applyAlignment="1">
      <alignment horizontal="right"/>
    </xf>
    <xf numFmtId="0" fontId="4" fillId="0" borderId="31" xfId="0" applyFont="1" applyBorder="1" applyAlignment="1">
      <alignment horizontal="left"/>
    </xf>
    <xf numFmtId="3" fontId="7" fillId="4" borderId="1" xfId="0" applyNumberFormat="1" applyFont="1" applyFill="1" applyBorder="1"/>
    <xf numFmtId="0" fontId="7" fillId="3" borderId="18" xfId="0" applyFont="1" applyFill="1" applyBorder="1" applyAlignment="1">
      <alignment vertical="top"/>
    </xf>
    <xf numFmtId="0" fontId="7" fillId="3" borderId="19" xfId="0" applyFont="1" applyFill="1" applyBorder="1" applyAlignment="1">
      <alignment vertical="top"/>
    </xf>
    <xf numFmtId="0" fontId="7" fillId="3" borderId="19" xfId="0" applyFont="1" applyFill="1" applyBorder="1" applyAlignment="1">
      <alignment horizontal="justify" vertical="top"/>
    </xf>
    <xf numFmtId="0" fontId="7" fillId="3" borderId="20" xfId="0" applyFont="1" applyFill="1" applyBorder="1" applyAlignment="1">
      <alignment horizontal="justify" vertical="top"/>
    </xf>
    <xf numFmtId="0" fontId="8" fillId="2" borderId="12" xfId="0" applyFont="1" applyFill="1" applyBorder="1"/>
    <xf numFmtId="0" fontId="8" fillId="2" borderId="2" xfId="0" applyFont="1" applyFill="1" applyBorder="1" applyAlignment="1">
      <alignment horizontal="justify" wrapText="1"/>
    </xf>
    <xf numFmtId="0" fontId="8" fillId="0" borderId="3" xfId="0" applyFont="1" applyBorder="1" applyAlignment="1">
      <alignment wrapText="1"/>
    </xf>
    <xf numFmtId="0" fontId="8" fillId="0" borderId="23" xfId="0" applyFont="1" applyBorder="1" applyAlignment="1">
      <alignment wrapText="1"/>
    </xf>
    <xf numFmtId="0" fontId="8" fillId="2" borderId="1" xfId="0" applyFont="1" applyFill="1" applyBorder="1"/>
    <xf numFmtId="0" fontId="8" fillId="0" borderId="2" xfId="0" applyFont="1" applyBorder="1" applyAlignment="1"/>
    <xf numFmtId="0" fontId="8" fillId="0" borderId="3" xfId="0" applyFont="1" applyBorder="1" applyAlignment="1"/>
    <xf numFmtId="0" fontId="8" fillId="0" borderId="23" xfId="0" applyFont="1" applyBorder="1" applyAlignment="1"/>
    <xf numFmtId="0" fontId="8" fillId="0" borderId="12" xfId="0" applyFont="1" applyBorder="1" applyAlignment="1">
      <alignment horizontal="justify"/>
    </xf>
    <xf numFmtId="0" fontId="8" fillId="0" borderId="1" xfId="0" applyFont="1" applyBorder="1"/>
    <xf numFmtId="3" fontId="8" fillId="3" borderId="1" xfId="0" applyNumberFormat="1" applyFont="1" applyFill="1" applyBorder="1"/>
    <xf numFmtId="0" fontId="8" fillId="0" borderId="12" xfId="0" applyFont="1" applyBorder="1"/>
    <xf numFmtId="0" fontId="8" fillId="0" borderId="1" xfId="0" applyFont="1" applyFill="1" applyBorder="1"/>
    <xf numFmtId="0" fontId="8" fillId="0" borderId="25" xfId="0" applyFont="1" applyFill="1" applyBorder="1"/>
    <xf numFmtId="3" fontId="8" fillId="0" borderId="1" xfId="0" applyNumberFormat="1" applyFont="1" applyFill="1" applyBorder="1"/>
    <xf numFmtId="3" fontId="8" fillId="3" borderId="2" xfId="0" applyNumberFormat="1" applyFont="1" applyFill="1" applyBorder="1"/>
    <xf numFmtId="0" fontId="8" fillId="3" borderId="12" xfId="0" applyFont="1" applyFill="1" applyBorder="1"/>
    <xf numFmtId="0" fontId="8" fillId="3" borderId="1" xfId="0" applyFont="1" applyFill="1" applyBorder="1"/>
    <xf numFmtId="0" fontId="8" fillId="3" borderId="2" xfId="0" applyFont="1" applyFill="1" applyBorder="1" applyAlignment="1"/>
    <xf numFmtId="0" fontId="8" fillId="3" borderId="3" xfId="0" applyFont="1" applyFill="1" applyBorder="1" applyAlignment="1"/>
    <xf numFmtId="0" fontId="8" fillId="3" borderId="23" xfId="0" applyFont="1" applyFill="1" applyBorder="1" applyAlignment="1"/>
    <xf numFmtId="0" fontId="8" fillId="0" borderId="17" xfId="0" applyFont="1" applyBorder="1" applyAlignment="1"/>
    <xf numFmtId="0" fontId="8" fillId="0" borderId="22" xfId="0" applyFont="1" applyBorder="1" applyAlignment="1"/>
    <xf numFmtId="3" fontId="3" fillId="0" borderId="2" xfId="0" applyNumberFormat="1" applyFont="1" applyFill="1" applyBorder="1" applyAlignment="1">
      <alignment horizontal="right"/>
    </xf>
    <xf numFmtId="0" fontId="8" fillId="0" borderId="16" xfId="0" applyFont="1" applyBorder="1" applyAlignment="1"/>
    <xf numFmtId="3" fontId="3" fillId="4" borderId="5" xfId="0" applyNumberFormat="1" applyFont="1" applyFill="1" applyBorder="1" applyAlignment="1">
      <alignment horizontal="right"/>
    </xf>
    <xf numFmtId="3" fontId="0" fillId="0" borderId="0" xfId="0" applyNumberFormat="1"/>
    <xf numFmtId="0" fontId="8" fillId="0" borderId="2" xfId="0" applyFont="1" applyBorder="1" applyAlignment="1"/>
    <xf numFmtId="0" fontId="8" fillId="0" borderId="3" xfId="0" applyFont="1" applyBorder="1" applyAlignment="1"/>
    <xf numFmtId="0" fontId="8" fillId="0" borderId="23" xfId="0" applyFont="1" applyBorder="1" applyAlignme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0" fontId="7" fillId="3" borderId="20" xfId="0" applyFont="1" applyFill="1" applyBorder="1" applyAlignment="1">
      <alignment horizontal="justify" vertical="top"/>
    </xf>
    <xf numFmtId="0" fontId="5" fillId="3" borderId="7" xfId="0" applyFont="1" applyFill="1" applyBorder="1" applyAlignment="1">
      <alignment vertical="top"/>
    </xf>
    <xf numFmtId="0" fontId="5" fillId="3" borderId="8" xfId="0" applyFont="1" applyFill="1" applyBorder="1" applyAlignment="1">
      <alignment vertical="top"/>
    </xf>
    <xf numFmtId="0" fontId="3" fillId="2" borderId="16" xfId="0" applyFont="1" applyFill="1" applyBorder="1" applyAlignment="1">
      <alignment horizontal="justify"/>
    </xf>
    <xf numFmtId="0" fontId="8" fillId="0" borderId="17" xfId="0" applyFont="1" applyBorder="1" applyAlignment="1"/>
    <xf numFmtId="0" fontId="8" fillId="0" borderId="22" xfId="0" applyFont="1" applyBorder="1" applyAlignment="1"/>
    <xf numFmtId="0" fontId="3" fillId="2" borderId="2" xfId="0" applyFont="1" applyFill="1" applyBorder="1" applyAlignment="1">
      <alignment horizontal="justify"/>
    </xf>
    <xf numFmtId="0" fontId="7" fillId="3" borderId="5" xfId="0" applyFont="1" applyFill="1" applyBorder="1" applyAlignment="1"/>
    <xf numFmtId="0" fontId="5" fillId="3" borderId="5" xfId="0" applyFont="1" applyFill="1" applyBorder="1" applyAlignment="1"/>
    <xf numFmtId="0" fontId="5" fillId="3" borderId="24" xfId="0" applyFont="1" applyFill="1" applyBorder="1" applyAlignment="1"/>
    <xf numFmtId="0" fontId="7" fillId="3" borderId="7" xfId="0" applyFont="1" applyFill="1" applyBorder="1" applyAlignment="1"/>
    <xf numFmtId="0" fontId="5" fillId="3" borderId="7" xfId="0" applyFont="1" applyFill="1" applyBorder="1" applyAlignment="1"/>
    <xf numFmtId="0" fontId="5" fillId="3" borderId="8" xfId="0" applyFont="1" applyFill="1" applyBorder="1" applyAlignment="1"/>
    <xf numFmtId="0" fontId="8" fillId="2" borderId="16" xfId="0" applyFont="1" applyFill="1" applyBorder="1" applyAlignment="1"/>
    <xf numFmtId="3" fontId="8" fillId="2" borderId="2" xfId="0" applyNumberFormat="1" applyFont="1" applyFill="1" applyBorder="1" applyAlignment="1"/>
    <xf numFmtId="0" fontId="8" fillId="0" borderId="2" xfId="0" applyFont="1" applyBorder="1" applyAlignment="1">
      <alignment horizontal="justify"/>
    </xf>
    <xf numFmtId="0" fontId="8" fillId="2" borderId="2" xfId="0" applyFont="1" applyFill="1" applyBorder="1" applyAlignment="1">
      <alignment horizontal="left" wrapText="1"/>
    </xf>
    <xf numFmtId="0" fontId="8" fillId="2" borderId="3" xfId="0" applyFont="1" applyFill="1" applyBorder="1" applyAlignment="1">
      <alignment horizontal="left" wrapText="1"/>
    </xf>
    <xf numFmtId="0" fontId="8" fillId="2" borderId="23" xfId="0" applyFont="1" applyFill="1" applyBorder="1" applyAlignment="1">
      <alignment horizontal="left" wrapText="1"/>
    </xf>
    <xf numFmtId="0" fontId="3" fillId="2" borderId="2" xfId="0" applyFont="1" applyFill="1" applyBorder="1" applyAlignment="1">
      <alignment horizontal="left"/>
    </xf>
    <xf numFmtId="0" fontId="3" fillId="2" borderId="3" xfId="0" applyFont="1" applyFill="1" applyBorder="1" applyAlignment="1">
      <alignment horizontal="left"/>
    </xf>
    <xf numFmtId="0" fontId="3" fillId="2" borderId="23" xfId="0" applyFont="1" applyFill="1" applyBorder="1" applyAlignment="1">
      <alignment horizontal="left"/>
    </xf>
    <xf numFmtId="0" fontId="8" fillId="0" borderId="2" xfId="0" applyFont="1" applyFill="1" applyBorder="1" applyAlignment="1"/>
    <xf numFmtId="0" fontId="7" fillId="3" borderId="2" xfId="0" applyFont="1" applyFill="1" applyBorder="1" applyAlignment="1"/>
    <xf numFmtId="0" fontId="5" fillId="3" borderId="3" xfId="0" applyFont="1" applyFill="1" applyBorder="1" applyAlignment="1"/>
    <xf numFmtId="0" fontId="5" fillId="3" borderId="23" xfId="0" applyFont="1" applyFill="1" applyBorder="1" applyAlignment="1"/>
    <xf numFmtId="0" fontId="7" fillId="3" borderId="1" xfId="0" applyFont="1" applyFill="1" applyBorder="1" applyAlignment="1"/>
    <xf numFmtId="0" fontId="5" fillId="3" borderId="1" xfId="0" applyFont="1" applyFill="1" applyBorder="1" applyAlignment="1"/>
  </cellXfs>
  <cellStyles count="1">
    <cellStyle name="Normální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inancni.ucetni.MUHOSTINNE.000\AppData\Local\Microsoft\Windows\Temporary%20Internet%20Files\Content.Outlook\2J2N2EA0\N&#225;vrh%20rozpo&#269;tu%202016-RO%20&#269;%202DS_11_6_2016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zpočtový výhled_2018-2021 "/>
      <sheetName val="komplet_2016"/>
      <sheetName val="Rozpočet_návrh_2016"/>
      <sheetName val="2_RO_změna"/>
      <sheetName val="3_RO_změna"/>
      <sheetName val="4_RO_změna"/>
      <sheetName val="Návrh rozpočtu_2017"/>
      <sheetName val="Rozpočtový výhled_2017-2020"/>
    </sheetNames>
    <sheetDataSet>
      <sheetData sheetId="0"/>
      <sheetData sheetId="1"/>
      <sheetData sheetId="2"/>
      <sheetData sheetId="3"/>
      <sheetData sheetId="4">
        <row r="51">
          <cell r="F51">
            <v>3677633</v>
          </cell>
        </row>
      </sheetData>
      <sheetData sheetId="5">
        <row r="57">
          <cell r="B57">
            <v>626617</v>
          </cell>
        </row>
      </sheetData>
      <sheetData sheetId="6"/>
      <sheetData sheetId="7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5"/>
  <sheetViews>
    <sheetView tabSelected="1" workbookViewId="0">
      <selection activeCell="E43" sqref="E43"/>
    </sheetView>
  </sheetViews>
  <sheetFormatPr defaultRowHeight="14.5" x14ac:dyDescent="0.35"/>
  <cols>
    <col min="1" max="1" width="39.453125" customWidth="1"/>
    <col min="2" max="2" width="11.81640625" customWidth="1"/>
    <col min="3" max="3" width="15.54296875" customWidth="1"/>
    <col min="4" max="4" width="13.81640625" customWidth="1"/>
    <col min="5" max="5" width="30.1796875" customWidth="1"/>
    <col min="8" max="8" width="7.1796875" customWidth="1"/>
  </cols>
  <sheetData>
    <row r="1" spans="1:11" ht="20" x14ac:dyDescent="0.4">
      <c r="A1" s="87" t="s">
        <v>0</v>
      </c>
      <c r="B1" s="88"/>
      <c r="C1" s="88"/>
      <c r="D1" s="88"/>
      <c r="E1" s="88"/>
    </row>
    <row r="3" spans="1:11" x14ac:dyDescent="0.35">
      <c r="A3" s="89" t="s">
        <v>46</v>
      </c>
      <c r="B3" s="90"/>
      <c r="C3" s="13"/>
      <c r="D3" s="13"/>
      <c r="E3" s="4"/>
      <c r="F3" s="4"/>
      <c r="G3" s="4"/>
      <c r="H3" s="4"/>
    </row>
    <row r="4" spans="1:11" ht="15" thickBot="1" x14ac:dyDescent="0.4">
      <c r="A4" s="14"/>
      <c r="B4" s="15"/>
      <c r="C4" s="15"/>
      <c r="D4" s="15"/>
      <c r="E4" s="4"/>
      <c r="F4" s="4"/>
      <c r="G4" s="4"/>
      <c r="H4" s="4"/>
    </row>
    <row r="5" spans="1:11" ht="28.5" thickBot="1" x14ac:dyDescent="0.4">
      <c r="A5" s="53" t="s">
        <v>1</v>
      </c>
      <c r="B5" s="54" t="s">
        <v>2</v>
      </c>
      <c r="C5" s="55" t="s">
        <v>40</v>
      </c>
      <c r="D5" s="56" t="s">
        <v>47</v>
      </c>
      <c r="E5" s="91" t="s">
        <v>3</v>
      </c>
      <c r="F5" s="92"/>
      <c r="G5" s="92"/>
      <c r="H5" s="93"/>
    </row>
    <row r="6" spans="1:11" x14ac:dyDescent="0.35">
      <c r="A6" s="32" t="s">
        <v>4</v>
      </c>
      <c r="B6" s="9">
        <v>4121</v>
      </c>
      <c r="C6" s="12">
        <v>97351</v>
      </c>
      <c r="D6" s="82">
        <v>96951</v>
      </c>
      <c r="E6" s="94"/>
      <c r="F6" s="95"/>
      <c r="G6" s="95"/>
      <c r="H6" s="96"/>
    </row>
    <row r="7" spans="1:11" x14ac:dyDescent="0.35">
      <c r="A7" s="33" t="s">
        <v>5</v>
      </c>
      <c r="B7" s="1">
        <v>2141</v>
      </c>
      <c r="C7" s="2">
        <v>1282</v>
      </c>
      <c r="D7" s="2">
        <v>1282</v>
      </c>
      <c r="E7" s="97"/>
      <c r="F7" s="85"/>
      <c r="G7" s="85"/>
      <c r="H7" s="86"/>
    </row>
    <row r="8" spans="1:11" ht="17" customHeight="1" x14ac:dyDescent="0.35">
      <c r="A8" s="33" t="s">
        <v>38</v>
      </c>
      <c r="B8" s="1">
        <v>2324</v>
      </c>
      <c r="C8" s="46">
        <v>0</v>
      </c>
      <c r="D8" s="47">
        <v>20000</v>
      </c>
      <c r="E8" s="110" t="s">
        <v>39</v>
      </c>
      <c r="F8" s="111"/>
      <c r="G8" s="111"/>
      <c r="H8" s="112"/>
      <c r="K8" s="83"/>
    </row>
    <row r="9" spans="1:11" x14ac:dyDescent="0.35">
      <c r="A9" s="57" t="s">
        <v>6</v>
      </c>
      <c r="B9" s="3">
        <v>2324</v>
      </c>
      <c r="C9" s="46">
        <v>712800</v>
      </c>
      <c r="D9" s="47">
        <v>897600</v>
      </c>
      <c r="E9" s="107" t="s">
        <v>36</v>
      </c>
      <c r="F9" s="108"/>
      <c r="G9" s="108"/>
      <c r="H9" s="109"/>
    </row>
    <row r="10" spans="1:11" x14ac:dyDescent="0.35">
      <c r="A10" s="57" t="s">
        <v>7</v>
      </c>
      <c r="B10" s="3">
        <v>4116</v>
      </c>
      <c r="C10" s="6">
        <v>1406741</v>
      </c>
      <c r="D10" s="6">
        <v>1406741</v>
      </c>
      <c r="E10" s="58"/>
      <c r="F10" s="59"/>
      <c r="G10" s="59"/>
      <c r="H10" s="60"/>
    </row>
    <row r="11" spans="1:11" x14ac:dyDescent="0.35">
      <c r="A11" s="57" t="s">
        <v>42</v>
      </c>
      <c r="B11" s="3"/>
      <c r="C11" s="6">
        <v>0</v>
      </c>
      <c r="D11" s="80">
        <v>44000</v>
      </c>
      <c r="E11" s="58"/>
      <c r="F11" s="59"/>
      <c r="G11" s="59"/>
      <c r="H11" s="60"/>
    </row>
    <row r="12" spans="1:11" x14ac:dyDescent="0.35">
      <c r="A12" s="57" t="s">
        <v>43</v>
      </c>
      <c r="B12" s="61">
        <v>4216</v>
      </c>
      <c r="C12" s="7">
        <v>1890000</v>
      </c>
      <c r="D12" s="80">
        <v>1651000</v>
      </c>
      <c r="E12" s="62"/>
      <c r="F12" s="63"/>
      <c r="G12" s="63"/>
      <c r="H12" s="64"/>
    </row>
    <row r="13" spans="1:11" x14ac:dyDescent="0.35">
      <c r="A13" s="57" t="s">
        <v>49</v>
      </c>
      <c r="B13" s="61">
        <v>4122</v>
      </c>
      <c r="C13" s="7"/>
      <c r="D13" s="49">
        <v>152000</v>
      </c>
      <c r="E13" s="81"/>
      <c r="F13" s="78"/>
      <c r="G13" s="78"/>
      <c r="H13" s="79"/>
    </row>
    <row r="14" spans="1:11" x14ac:dyDescent="0.35">
      <c r="A14" s="34" t="s">
        <v>8</v>
      </c>
      <c r="B14" s="16"/>
      <c r="C14" s="17">
        <f>SUM(C6:C12)</f>
        <v>4108174</v>
      </c>
      <c r="D14" s="17">
        <f>SUM(D6:D13)</f>
        <v>4269574</v>
      </c>
      <c r="E14" s="98"/>
      <c r="F14" s="99"/>
      <c r="G14" s="99"/>
      <c r="H14" s="100"/>
    </row>
    <row r="15" spans="1:11" ht="15" thickBot="1" x14ac:dyDescent="0.4">
      <c r="A15" s="22"/>
      <c r="B15" s="35"/>
      <c r="C15" s="36"/>
      <c r="D15" s="36"/>
      <c r="E15" s="35"/>
      <c r="F15" s="35"/>
      <c r="G15" s="35"/>
      <c r="H15" s="37"/>
    </row>
    <row r="16" spans="1:11" ht="28.5" customHeight="1" thickBot="1" x14ac:dyDescent="0.4">
      <c r="A16" s="18" t="s">
        <v>9</v>
      </c>
      <c r="B16" s="19"/>
      <c r="C16" s="20"/>
      <c r="D16" s="20"/>
      <c r="E16" s="101"/>
      <c r="F16" s="102"/>
      <c r="G16" s="102"/>
      <c r="H16" s="103"/>
    </row>
    <row r="17" spans="1:8" x14ac:dyDescent="0.35">
      <c r="A17" s="32" t="s">
        <v>10</v>
      </c>
      <c r="B17" s="10">
        <v>5163</v>
      </c>
      <c r="C17" s="11">
        <v>12000</v>
      </c>
      <c r="D17" s="11">
        <v>12000</v>
      </c>
      <c r="E17" s="104" t="s">
        <v>44</v>
      </c>
      <c r="F17" s="95"/>
      <c r="G17" s="95"/>
      <c r="H17" s="96"/>
    </row>
    <row r="18" spans="1:8" x14ac:dyDescent="0.35">
      <c r="A18" s="33" t="s">
        <v>11</v>
      </c>
      <c r="B18" s="1">
        <v>5169</v>
      </c>
      <c r="C18" s="48">
        <v>16000</v>
      </c>
      <c r="D18" s="48">
        <v>46500</v>
      </c>
      <c r="E18" s="105" t="s">
        <v>37</v>
      </c>
      <c r="F18" s="85"/>
      <c r="G18" s="85"/>
      <c r="H18" s="86"/>
    </row>
    <row r="19" spans="1:8" x14ac:dyDescent="0.35">
      <c r="A19" s="65" t="s">
        <v>12</v>
      </c>
      <c r="B19" s="66">
        <v>5169</v>
      </c>
      <c r="C19" s="67">
        <v>170000</v>
      </c>
      <c r="D19" s="67">
        <v>190000</v>
      </c>
      <c r="E19" s="106"/>
      <c r="F19" s="85"/>
      <c r="G19" s="85"/>
      <c r="H19" s="86"/>
    </row>
    <row r="20" spans="1:8" x14ac:dyDescent="0.35">
      <c r="A20" s="68" t="s">
        <v>13</v>
      </c>
      <c r="B20" s="69">
        <v>5021</v>
      </c>
      <c r="C20" s="67">
        <v>24000</v>
      </c>
      <c r="D20" s="67">
        <v>24000</v>
      </c>
      <c r="E20" s="84"/>
      <c r="F20" s="85"/>
      <c r="G20" s="85"/>
      <c r="H20" s="86"/>
    </row>
    <row r="21" spans="1:8" x14ac:dyDescent="0.35">
      <c r="A21" s="70" t="s">
        <v>14</v>
      </c>
      <c r="B21" s="69">
        <v>5169</v>
      </c>
      <c r="C21" s="71">
        <v>1500</v>
      </c>
      <c r="D21" s="71">
        <v>1500</v>
      </c>
      <c r="E21" s="84" t="s">
        <v>45</v>
      </c>
      <c r="F21" s="85"/>
      <c r="G21" s="85"/>
      <c r="H21" s="86"/>
    </row>
    <row r="22" spans="1:8" x14ac:dyDescent="0.35">
      <c r="A22" s="68" t="s">
        <v>15</v>
      </c>
      <c r="B22" s="69">
        <v>5164</v>
      </c>
      <c r="C22" s="71">
        <v>6000</v>
      </c>
      <c r="D22" s="71">
        <v>6000</v>
      </c>
      <c r="E22" s="84" t="s">
        <v>33</v>
      </c>
      <c r="F22" s="85"/>
      <c r="G22" s="85"/>
      <c r="H22" s="86"/>
    </row>
    <row r="23" spans="1:8" x14ac:dyDescent="0.35">
      <c r="A23" s="68" t="s">
        <v>16</v>
      </c>
      <c r="B23" s="69">
        <v>5164</v>
      </c>
      <c r="C23" s="71">
        <v>6000</v>
      </c>
      <c r="D23" s="71">
        <v>6000</v>
      </c>
      <c r="E23" s="84" t="s">
        <v>33</v>
      </c>
      <c r="F23" s="85"/>
      <c r="G23" s="85"/>
      <c r="H23" s="86"/>
    </row>
    <row r="24" spans="1:8" x14ac:dyDescent="0.35">
      <c r="A24" s="68" t="s">
        <v>17</v>
      </c>
      <c r="B24" s="69">
        <v>5169</v>
      </c>
      <c r="C24" s="71">
        <v>6000</v>
      </c>
      <c r="D24" s="71">
        <v>6000</v>
      </c>
      <c r="E24" s="84" t="s">
        <v>33</v>
      </c>
      <c r="F24" s="85"/>
      <c r="G24" s="85"/>
      <c r="H24" s="86"/>
    </row>
    <row r="25" spans="1:8" x14ac:dyDescent="0.35">
      <c r="A25" s="68" t="s">
        <v>18</v>
      </c>
      <c r="B25" s="69">
        <v>5011</v>
      </c>
      <c r="C25" s="67">
        <v>713000</v>
      </c>
      <c r="D25" s="72">
        <v>897600</v>
      </c>
      <c r="E25" s="84" t="s">
        <v>19</v>
      </c>
      <c r="F25" s="85"/>
      <c r="G25" s="85"/>
      <c r="H25" s="86"/>
    </row>
    <row r="26" spans="1:8" x14ac:dyDescent="0.35">
      <c r="A26" s="68" t="s">
        <v>20</v>
      </c>
      <c r="B26" s="69">
        <v>5169</v>
      </c>
      <c r="C26" s="67">
        <v>80000</v>
      </c>
      <c r="D26" s="67">
        <v>104100</v>
      </c>
      <c r="E26" s="107" t="s">
        <v>36</v>
      </c>
      <c r="F26" s="108"/>
      <c r="G26" s="108"/>
      <c r="H26" s="109"/>
    </row>
    <row r="27" spans="1:8" x14ac:dyDescent="0.35">
      <c r="A27" s="68" t="s">
        <v>21</v>
      </c>
      <c r="B27" s="69">
        <v>5011</v>
      </c>
      <c r="C27" s="71">
        <v>904500</v>
      </c>
      <c r="D27" s="71">
        <v>904500</v>
      </c>
      <c r="E27" s="84" t="s">
        <v>19</v>
      </c>
      <c r="F27" s="85"/>
      <c r="G27" s="85"/>
      <c r="H27" s="86"/>
    </row>
    <row r="28" spans="1:8" x14ac:dyDescent="0.35">
      <c r="A28" s="68" t="s">
        <v>21</v>
      </c>
      <c r="B28" s="69">
        <v>5021</v>
      </c>
      <c r="C28" s="71">
        <v>305000</v>
      </c>
      <c r="D28" s="71">
        <v>305000</v>
      </c>
      <c r="E28" s="62" t="s">
        <v>34</v>
      </c>
      <c r="F28" s="63"/>
      <c r="G28" s="63"/>
      <c r="H28" s="64"/>
    </row>
    <row r="29" spans="1:8" x14ac:dyDescent="0.35">
      <c r="A29" s="73" t="s">
        <v>22</v>
      </c>
      <c r="B29" s="74"/>
      <c r="C29" s="67">
        <v>260000</v>
      </c>
      <c r="D29" s="67">
        <v>260000</v>
      </c>
      <c r="E29" s="75" t="s">
        <v>35</v>
      </c>
      <c r="F29" s="76"/>
      <c r="G29" s="76"/>
      <c r="H29" s="77"/>
    </row>
    <row r="30" spans="1:8" x14ac:dyDescent="0.35">
      <c r="A30" s="68" t="s">
        <v>23</v>
      </c>
      <c r="B30" s="74">
        <v>6121</v>
      </c>
      <c r="C30" s="67">
        <v>1890000</v>
      </c>
      <c r="D30" s="80">
        <v>1651000</v>
      </c>
      <c r="E30" s="113" t="s">
        <v>41</v>
      </c>
      <c r="F30" s="85"/>
      <c r="G30" s="85"/>
      <c r="H30" s="86"/>
    </row>
    <row r="31" spans="1:8" x14ac:dyDescent="0.35">
      <c r="A31" s="68" t="s">
        <v>24</v>
      </c>
      <c r="B31" s="74">
        <v>5038</v>
      </c>
      <c r="C31" s="67">
        <v>5000</v>
      </c>
      <c r="D31" s="67">
        <v>5000</v>
      </c>
      <c r="E31" s="113"/>
      <c r="F31" s="85"/>
      <c r="G31" s="85"/>
      <c r="H31" s="86"/>
    </row>
    <row r="32" spans="1:8" x14ac:dyDescent="0.35">
      <c r="A32" s="34" t="s">
        <v>25</v>
      </c>
      <c r="B32" s="16"/>
      <c r="C32" s="23">
        <f>SUM(C17:C31)</f>
        <v>4399000</v>
      </c>
      <c r="D32" s="23">
        <f>SUM(D17:D31)</f>
        <v>4419200</v>
      </c>
      <c r="E32" s="114"/>
      <c r="F32" s="115"/>
      <c r="G32" s="115"/>
      <c r="H32" s="116"/>
    </row>
    <row r="33" spans="1:8" x14ac:dyDescent="0.35">
      <c r="A33" s="38"/>
      <c r="B33" s="39"/>
      <c r="C33" s="40"/>
      <c r="D33" s="40"/>
      <c r="E33" s="39"/>
      <c r="F33" s="39"/>
      <c r="G33" s="39"/>
      <c r="H33" s="41"/>
    </row>
    <row r="34" spans="1:8" x14ac:dyDescent="0.35">
      <c r="A34" s="16" t="s">
        <v>26</v>
      </c>
      <c r="B34" s="16"/>
      <c r="C34" s="23">
        <f>C14-C32</f>
        <v>-290826</v>
      </c>
      <c r="D34" s="52">
        <f>D14-D32</f>
        <v>-149626</v>
      </c>
      <c r="E34" s="117"/>
      <c r="F34" s="118"/>
      <c r="G34" s="118"/>
      <c r="H34" s="118"/>
    </row>
    <row r="35" spans="1:8" ht="15" thickBot="1" x14ac:dyDescent="0.4">
      <c r="A35" s="4"/>
      <c r="B35" s="4"/>
      <c r="C35" s="5"/>
      <c r="D35" s="5"/>
      <c r="E35" s="4"/>
      <c r="F35" s="4"/>
      <c r="G35" s="4"/>
    </row>
    <row r="36" spans="1:8" x14ac:dyDescent="0.35">
      <c r="A36" s="21"/>
      <c r="B36" s="30" t="s">
        <v>27</v>
      </c>
      <c r="C36" s="31" t="s">
        <v>28</v>
      </c>
      <c r="D36" s="51" t="s">
        <v>48</v>
      </c>
      <c r="E36" s="4"/>
      <c r="F36" s="4"/>
      <c r="G36" s="4"/>
    </row>
    <row r="37" spans="1:8" x14ac:dyDescent="0.35">
      <c r="A37" s="8" t="s">
        <v>29</v>
      </c>
      <c r="B37" s="24">
        <v>1646437</v>
      </c>
      <c r="C37" s="27">
        <f>C14</f>
        <v>4108174</v>
      </c>
      <c r="D37" s="50">
        <f>D14</f>
        <v>4269574</v>
      </c>
      <c r="E37" s="4"/>
      <c r="F37" s="4"/>
      <c r="G37" s="4"/>
    </row>
    <row r="38" spans="1:8" x14ac:dyDescent="0.35">
      <c r="A38" s="8" t="s">
        <v>25</v>
      </c>
      <c r="B38" s="24">
        <v>1352609.5</v>
      </c>
      <c r="C38" s="27">
        <f>C32</f>
        <v>4399000</v>
      </c>
      <c r="D38" s="50">
        <f>D32</f>
        <v>4419200</v>
      </c>
      <c r="E38" s="4"/>
      <c r="F38" s="4"/>
      <c r="G38" s="4"/>
    </row>
    <row r="39" spans="1:8" x14ac:dyDescent="0.35">
      <c r="A39" s="22"/>
      <c r="B39" s="25"/>
      <c r="C39" s="28"/>
      <c r="D39" s="45"/>
      <c r="E39" s="4"/>
      <c r="F39" s="4"/>
      <c r="G39" s="4"/>
    </row>
    <row r="40" spans="1:8" x14ac:dyDescent="0.35">
      <c r="A40" s="8" t="s">
        <v>30</v>
      </c>
      <c r="B40" s="26">
        <v>293827</v>
      </c>
      <c r="C40" s="29">
        <f>C37-C38</f>
        <v>-290826</v>
      </c>
      <c r="D40" s="29">
        <f>D37-D38</f>
        <v>-149626</v>
      </c>
      <c r="E40" s="4"/>
      <c r="F40" s="4"/>
      <c r="G40" s="4"/>
    </row>
    <row r="41" spans="1:8" x14ac:dyDescent="0.35">
      <c r="A41" s="22"/>
      <c r="B41" s="25"/>
      <c r="C41" s="28"/>
      <c r="D41" s="45"/>
      <c r="E41" s="4"/>
      <c r="F41" s="4"/>
      <c r="G41" s="4"/>
    </row>
    <row r="42" spans="1:8" x14ac:dyDescent="0.35">
      <c r="A42" s="8" t="s">
        <v>31</v>
      </c>
      <c r="B42" s="26">
        <f>'[1]4_RO_změna'!B57</f>
        <v>626617</v>
      </c>
      <c r="C42" s="29">
        <f>B43</f>
        <v>920444</v>
      </c>
      <c r="D42" s="29">
        <f>C43</f>
        <v>629618</v>
      </c>
      <c r="E42" s="4"/>
      <c r="F42" s="4"/>
      <c r="G42" s="4"/>
    </row>
    <row r="43" spans="1:8" ht="15" thickBot="1" x14ac:dyDescent="0.4">
      <c r="A43" s="42" t="s">
        <v>32</v>
      </c>
      <c r="B43" s="43">
        <v>920444</v>
      </c>
      <c r="C43" s="44">
        <f>C42+C40</f>
        <v>629618</v>
      </c>
      <c r="D43" s="44">
        <f>D42+D40</f>
        <v>479992</v>
      </c>
      <c r="E43" s="4"/>
      <c r="F43" s="4"/>
      <c r="G43" s="4"/>
    </row>
    <row r="45" spans="1:8" x14ac:dyDescent="0.35">
      <c r="A45" t="s">
        <v>50</v>
      </c>
    </row>
  </sheetData>
  <mergeCells count="24">
    <mergeCell ref="E30:H30"/>
    <mergeCell ref="E31:H31"/>
    <mergeCell ref="E32:H32"/>
    <mergeCell ref="E34:H34"/>
    <mergeCell ref="E22:H22"/>
    <mergeCell ref="E23:H23"/>
    <mergeCell ref="E24:H24"/>
    <mergeCell ref="E25:H25"/>
    <mergeCell ref="E26:H26"/>
    <mergeCell ref="E27:H27"/>
    <mergeCell ref="E21:H21"/>
    <mergeCell ref="A1:E1"/>
    <mergeCell ref="A3:B3"/>
    <mergeCell ref="E5:H5"/>
    <mergeCell ref="E6:H6"/>
    <mergeCell ref="E7:H7"/>
    <mergeCell ref="E14:H14"/>
    <mergeCell ref="E16:H16"/>
    <mergeCell ref="E17:H17"/>
    <mergeCell ref="E18:H18"/>
    <mergeCell ref="E19:H19"/>
    <mergeCell ref="E20:H20"/>
    <mergeCell ref="E9:H9"/>
    <mergeCell ref="E8:H8"/>
  </mergeCells>
  <pageMargins left="0.7" right="0.7" top="0.75" bottom="0.75" header="0.3" footer="0.3"/>
  <pageSetup paperSize="9" scale="7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RO 04_2017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2017-09-06T13:08:03Z</dcterms:modified>
</cp:coreProperties>
</file>